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'Sheet1'!$B$1:$H$58</definedName>
  </definedNames>
  <calcPr fullCalcOnLoad="1"/>
</workbook>
</file>

<file path=xl/sharedStrings.xml><?xml version="1.0" encoding="utf-8"?>
<sst xmlns="http://schemas.openxmlformats.org/spreadsheetml/2006/main" count="14" uniqueCount="14">
  <si>
    <t>Year</t>
  </si>
  <si>
    <t>Nursing Home Benefit</t>
  </si>
  <si>
    <t>Daily Hours of Home Care Benefit Available</t>
  </si>
  <si>
    <t>Percent of Nursing Home Costs Covered</t>
  </si>
  <si>
    <t>The Effect of Inflation on Future Benefits</t>
  </si>
  <si>
    <t>Home Care Benefit</t>
  </si>
  <si>
    <t>Make entries in the yellow boxes.  The spreadsheet will automatically calculate the results below.</t>
  </si>
  <si>
    <t xml:space="preserve">Compound Rate of Yearly Benefit Increase  </t>
  </si>
  <si>
    <t xml:space="preserve">Initial Monthly Home Care Benefit  </t>
  </si>
  <si>
    <t xml:space="preserve">Initial Monthly Nursing Home Benefit  </t>
  </si>
  <si>
    <t xml:space="preserve">Average Home Care Hourly Cost  </t>
  </si>
  <si>
    <t xml:space="preserve">Average Actual Nursing Home Monthly Cost  </t>
  </si>
  <si>
    <t xml:space="preserve">Yearly Increase in Home Care Cost  </t>
  </si>
  <si>
    <t xml:space="preserve">Yearly Increase in Nursing Home Cost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</si>
</sst>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7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showGridLines="0" tabSelected="1" workbookViewId="0" topLeftCell="B2">
      <selection activeCell="G4" sqref="G4"/>
    </sheetView>
  </sheetViews>
  <sheetFormatPr defaultColWidth="9.140625" defaultRowHeight="12.75"/>
  <cols>
    <col min="2" max="2" width="1.28515625" style="0" customWidth="1"/>
    <col min="3" max="3" width="6.28125" style="0" customWidth="1"/>
    <col min="4" max="4" width="11.8515625" style="0" customWidth="1"/>
    <col min="5" max="5" width="12.421875" style="0" customWidth="1"/>
    <col min="8" max="9" width="1.8515625" style="0" customWidth="1"/>
    <col min="10" max="10" width="25.421875" style="0" customWidth="1"/>
    <col min="23" max="23" width="16.57421875" style="0" customWidth="1"/>
  </cols>
  <sheetData>
    <row r="1" spans="2:9" ht="13.5" thickBot="1">
      <c r="B1" s="14"/>
      <c r="C1" s="14"/>
      <c r="D1" s="14"/>
      <c r="E1" s="14"/>
      <c r="F1" s="14"/>
      <c r="G1" s="14"/>
      <c r="H1" s="14"/>
      <c r="I1" s="1"/>
    </row>
    <row r="2" spans="3:7" ht="16.5" thickBot="1">
      <c r="C2" s="15" t="s">
        <v>4</v>
      </c>
      <c r="D2" s="16"/>
      <c r="E2" s="16"/>
      <c r="F2" s="16"/>
      <c r="G2" s="17"/>
    </row>
    <row r="3" spans="3:7" ht="12.75">
      <c r="C3" s="14"/>
      <c r="D3" s="14"/>
      <c r="E3" s="14"/>
      <c r="F3" s="14"/>
      <c r="G3" s="14"/>
    </row>
    <row r="4" spans="3:7" ht="12.75">
      <c r="C4" s="13" t="s">
        <v>7</v>
      </c>
      <c r="D4" s="13"/>
      <c r="E4" s="13"/>
      <c r="F4" s="13"/>
      <c r="G4" s="6">
        <v>0.05</v>
      </c>
    </row>
    <row r="5" spans="3:7" ht="12.75">
      <c r="C5" s="13" t="s">
        <v>8</v>
      </c>
      <c r="D5" s="13"/>
      <c r="E5" s="13"/>
      <c r="F5" s="13"/>
      <c r="G5" s="7">
        <v>3600</v>
      </c>
    </row>
    <row r="6" spans="3:7" ht="12.75">
      <c r="C6" s="13" t="s">
        <v>9</v>
      </c>
      <c r="D6" s="13"/>
      <c r="E6" s="13"/>
      <c r="F6" s="13"/>
      <c r="G6" s="7">
        <v>3600</v>
      </c>
    </row>
    <row r="7" spans="3:7" ht="12.75">
      <c r="C7" s="13" t="s">
        <v>10</v>
      </c>
      <c r="D7" s="13"/>
      <c r="E7" s="13"/>
      <c r="F7" s="13"/>
      <c r="G7" s="8">
        <v>16</v>
      </c>
    </row>
    <row r="8" spans="3:7" ht="12.75">
      <c r="C8" s="13" t="s">
        <v>11</v>
      </c>
      <c r="D8" s="13"/>
      <c r="E8" s="13"/>
      <c r="F8" s="13"/>
      <c r="G8" s="7">
        <v>5000</v>
      </c>
    </row>
    <row r="9" spans="3:7" ht="12.75">
      <c r="C9" s="13" t="s">
        <v>12</v>
      </c>
      <c r="D9" s="13"/>
      <c r="E9" s="13"/>
      <c r="F9" s="13"/>
      <c r="G9" s="6">
        <v>0.03</v>
      </c>
    </row>
    <row r="10" spans="3:7" ht="12.75">
      <c r="C10" s="13" t="s">
        <v>13</v>
      </c>
      <c r="D10" s="13"/>
      <c r="E10" s="13"/>
      <c r="F10" s="18"/>
      <c r="G10" s="6">
        <v>0.055</v>
      </c>
    </row>
    <row r="11" spans="3:7" ht="13.5" thickBot="1">
      <c r="C11" s="19"/>
      <c r="D11" s="19"/>
      <c r="E11" s="19"/>
      <c r="F11" s="19"/>
      <c r="G11" s="19"/>
    </row>
    <row r="12" spans="3:10" ht="77.25" thickBot="1">
      <c r="C12" s="4" t="s">
        <v>0</v>
      </c>
      <c r="D12" s="4" t="s">
        <v>5</v>
      </c>
      <c r="E12" s="4" t="s">
        <v>1</v>
      </c>
      <c r="F12" s="4" t="s">
        <v>2</v>
      </c>
      <c r="G12" s="4" t="s">
        <v>3</v>
      </c>
      <c r="J12" s="5" t="s">
        <v>6</v>
      </c>
    </row>
    <row r="13" spans="3:23" ht="12.75">
      <c r="C13" s="9">
        <v>1</v>
      </c>
      <c r="D13" s="10">
        <f>G5</f>
        <v>3600</v>
      </c>
      <c r="E13" s="10">
        <f>G6</f>
        <v>3600</v>
      </c>
      <c r="F13" s="11">
        <f>(D13/30)/V13</f>
        <v>7.5</v>
      </c>
      <c r="G13" s="12">
        <f aca="true" t="shared" si="0" ref="G13:G57">E13/W13</f>
        <v>0.72</v>
      </c>
      <c r="V13" s="2">
        <f>G7</f>
        <v>16</v>
      </c>
      <c r="W13" s="3">
        <f>G$8</f>
        <v>5000</v>
      </c>
    </row>
    <row r="14" spans="3:23" ht="12.75">
      <c r="C14" s="9">
        <f>C13+1</f>
        <v>2</v>
      </c>
      <c r="D14" s="10">
        <f>D13*(1+G$4)</f>
        <v>3780</v>
      </c>
      <c r="E14" s="10">
        <f>E13*(1+G$4)</f>
        <v>3780</v>
      </c>
      <c r="F14" s="11">
        <f>(D14/30)/V14</f>
        <v>7.6456310679611645</v>
      </c>
      <c r="G14" s="12">
        <f t="shared" si="0"/>
        <v>0.7165876777251184</v>
      </c>
      <c r="V14">
        <f aca="true" t="shared" si="1" ref="V14:V57">V13*(1+G$9)</f>
        <v>16.48</v>
      </c>
      <c r="W14" s="3">
        <f aca="true" t="shared" si="2" ref="W14:W57">W13*(1+G$10)</f>
        <v>5275</v>
      </c>
    </row>
    <row r="15" spans="3:23" ht="12.75">
      <c r="C15" s="9">
        <f aca="true" t="shared" si="3" ref="C15:C57">C14+1</f>
        <v>3</v>
      </c>
      <c r="D15" s="10">
        <f aca="true" t="shared" si="4" ref="D15:D57">D14*(1+G$4)</f>
        <v>3969</v>
      </c>
      <c r="E15" s="10">
        <f aca="true" t="shared" si="5" ref="E15:E57">E14*(1+G$4)</f>
        <v>3969</v>
      </c>
      <c r="F15" s="11">
        <f aca="true" t="shared" si="6" ref="F15:F57">(D15/30)/V15</f>
        <v>7.794089923649732</v>
      </c>
      <c r="G15" s="12">
        <f t="shared" si="0"/>
        <v>0.7131915275937198</v>
      </c>
      <c r="V15">
        <f t="shared" si="1"/>
        <v>16.9744</v>
      </c>
      <c r="W15" s="3">
        <f t="shared" si="2"/>
        <v>5565.125</v>
      </c>
    </row>
    <row r="16" spans="3:23" ht="12.75">
      <c r="C16" s="9">
        <f t="shared" si="3"/>
        <v>4</v>
      </c>
      <c r="D16" s="10">
        <f t="shared" si="4"/>
        <v>4167.45</v>
      </c>
      <c r="E16" s="10">
        <f t="shared" si="5"/>
        <v>4167.45</v>
      </c>
      <c r="F16" s="11">
        <f t="shared" si="6"/>
        <v>7.945431475565259</v>
      </c>
      <c r="G16" s="12">
        <f t="shared" si="0"/>
        <v>0.7098114729605742</v>
      </c>
      <c r="V16">
        <f t="shared" si="1"/>
        <v>17.483632</v>
      </c>
      <c r="W16" s="3">
        <f t="shared" si="2"/>
        <v>5871.206875</v>
      </c>
    </row>
    <row r="17" spans="3:23" ht="12.75">
      <c r="C17" s="9">
        <f t="shared" si="3"/>
        <v>5</v>
      </c>
      <c r="D17" s="10">
        <f t="shared" si="4"/>
        <v>4375.8225</v>
      </c>
      <c r="E17" s="10">
        <f t="shared" si="5"/>
        <v>4375.8225</v>
      </c>
      <c r="F17" s="11">
        <f t="shared" si="6"/>
        <v>8.099711698391769</v>
      </c>
      <c r="G17" s="12">
        <f t="shared" si="0"/>
        <v>0.7064474375436995</v>
      </c>
      <c r="V17">
        <f t="shared" si="1"/>
        <v>18.008140960000002</v>
      </c>
      <c r="W17" s="3">
        <f t="shared" si="2"/>
        <v>6194.123253125</v>
      </c>
    </row>
    <row r="18" spans="3:23" ht="12.75">
      <c r="C18" s="9">
        <f t="shared" si="3"/>
        <v>6</v>
      </c>
      <c r="D18" s="10">
        <f t="shared" si="4"/>
        <v>4594.613625000001</v>
      </c>
      <c r="E18" s="10">
        <f t="shared" si="5"/>
        <v>4594.613625000001</v>
      </c>
      <c r="F18" s="11">
        <f t="shared" si="6"/>
        <v>8.25698765370035</v>
      </c>
      <c r="G18" s="12">
        <f t="shared" si="0"/>
        <v>0.7030993454226394</v>
      </c>
      <c r="V18">
        <f t="shared" si="1"/>
        <v>18.5483851888</v>
      </c>
      <c r="W18" s="3">
        <f t="shared" si="2"/>
        <v>6534.800032046875</v>
      </c>
    </row>
    <row r="19" spans="3:23" ht="12.75">
      <c r="C19" s="9">
        <f t="shared" si="3"/>
        <v>7</v>
      </c>
      <c r="D19" s="10">
        <f t="shared" si="4"/>
        <v>4824.344306250001</v>
      </c>
      <c r="E19" s="10">
        <f t="shared" si="5"/>
        <v>4824.344306250001</v>
      </c>
      <c r="F19" s="11">
        <f t="shared" si="6"/>
        <v>8.417317511053755</v>
      </c>
      <c r="G19" s="12">
        <f t="shared" si="0"/>
        <v>0.6997671210367502</v>
      </c>
      <c r="V19">
        <f t="shared" si="1"/>
        <v>19.104836744464002</v>
      </c>
      <c r="W19" s="3">
        <f t="shared" si="2"/>
        <v>6894.214033809452</v>
      </c>
    </row>
    <row r="20" spans="3:23" ht="12.75">
      <c r="C20" s="9">
        <f t="shared" si="3"/>
        <v>8</v>
      </c>
      <c r="D20" s="10">
        <f t="shared" si="4"/>
        <v>5065.561521562501</v>
      </c>
      <c r="E20" s="10">
        <f t="shared" si="5"/>
        <v>5065.561521562501</v>
      </c>
      <c r="F20" s="11">
        <f t="shared" si="6"/>
        <v>8.580760569520816</v>
      </c>
      <c r="G20" s="12">
        <f t="shared" si="0"/>
        <v>0.6964506891834955</v>
      </c>
      <c r="V20">
        <f t="shared" si="1"/>
        <v>19.677981846797923</v>
      </c>
      <c r="W20" s="3">
        <f t="shared" si="2"/>
        <v>7273.395805668972</v>
      </c>
    </row>
    <row r="21" spans="3:23" ht="12.75">
      <c r="C21" s="9">
        <f t="shared" si="3"/>
        <v>9</v>
      </c>
      <c r="D21" s="10">
        <f t="shared" si="4"/>
        <v>5318.839597640626</v>
      </c>
      <c r="E21" s="10">
        <f t="shared" si="5"/>
        <v>5318.839597640626</v>
      </c>
      <c r="F21" s="11">
        <f t="shared" si="6"/>
        <v>8.7473772796086</v>
      </c>
      <c r="G21" s="12">
        <f t="shared" si="0"/>
        <v>0.6931499750167491</v>
      </c>
      <c r="V21">
        <f t="shared" si="1"/>
        <v>20.268321302201862</v>
      </c>
      <c r="W21" s="3">
        <f t="shared" si="2"/>
        <v>7673.432574980765</v>
      </c>
    </row>
    <row r="22" spans="3:23" ht="12.75">
      <c r="C22" s="9">
        <f t="shared" si="3"/>
        <v>10</v>
      </c>
      <c r="D22" s="10">
        <f t="shared" si="4"/>
        <v>5584.781577522658</v>
      </c>
      <c r="E22" s="10">
        <f t="shared" si="5"/>
        <v>5584.781577522658</v>
      </c>
      <c r="F22" s="11">
        <f t="shared" si="6"/>
        <v>8.917229265620417</v>
      </c>
      <c r="G22" s="12">
        <f t="shared" si="0"/>
        <v>0.6898649040451059</v>
      </c>
      <c r="V22">
        <f t="shared" si="1"/>
        <v>20.87637094126792</v>
      </c>
      <c r="W22" s="3">
        <f t="shared" si="2"/>
        <v>8095.471366604706</v>
      </c>
    </row>
    <row r="23" spans="3:23" ht="12.75">
      <c r="C23" s="9">
        <f t="shared" si="3"/>
        <v>11</v>
      </c>
      <c r="D23" s="10">
        <f t="shared" si="4"/>
        <v>5864.020656398791</v>
      </c>
      <c r="E23" s="10">
        <f t="shared" si="5"/>
        <v>5864.020656398791</v>
      </c>
      <c r="F23" s="11">
        <f t="shared" si="6"/>
        <v>9.090379348447998</v>
      </c>
      <c r="G23" s="12">
        <f t="shared" si="0"/>
        <v>0.6865954021302003</v>
      </c>
      <c r="V23">
        <f t="shared" si="1"/>
        <v>21.502662069505956</v>
      </c>
      <c r="W23" s="3">
        <f t="shared" si="2"/>
        <v>8540.722291767965</v>
      </c>
    </row>
    <row r="24" spans="3:23" ht="12.75">
      <c r="C24" s="9">
        <f t="shared" si="3"/>
        <v>12</v>
      </c>
      <c r="D24" s="10">
        <f t="shared" si="4"/>
        <v>6157.221689218731</v>
      </c>
      <c r="E24" s="10">
        <f t="shared" si="5"/>
        <v>6157.221689218731</v>
      </c>
      <c r="F24" s="11">
        <f t="shared" si="6"/>
        <v>9.266891568806212</v>
      </c>
      <c r="G24" s="12">
        <f t="shared" si="0"/>
        <v>0.6833413954850335</v>
      </c>
      <c r="V24">
        <f t="shared" si="1"/>
        <v>22.147741931591135</v>
      </c>
      <c r="W24" s="3">
        <f t="shared" si="2"/>
        <v>9010.462017815202</v>
      </c>
    </row>
    <row r="25" spans="3:23" ht="12.75">
      <c r="C25" s="9">
        <f t="shared" si="3"/>
        <v>13</v>
      </c>
      <c r="D25" s="10">
        <f t="shared" si="4"/>
        <v>6465.082773679667</v>
      </c>
      <c r="E25" s="10">
        <f t="shared" si="5"/>
        <v>6465.082773679667</v>
      </c>
      <c r="F25" s="11">
        <f t="shared" si="6"/>
        <v>9.446831210918955</v>
      </c>
      <c r="G25" s="12">
        <f t="shared" si="0"/>
        <v>0.6801028106723082</v>
      </c>
      <c r="V25">
        <f t="shared" si="1"/>
        <v>22.81217418953887</v>
      </c>
      <c r="W25" s="3">
        <f t="shared" si="2"/>
        <v>9506.037428795038</v>
      </c>
    </row>
    <row r="26" spans="3:23" ht="12.75">
      <c r="C26" s="9">
        <f t="shared" si="3"/>
        <v>14</v>
      </c>
      <c r="D26" s="10">
        <f t="shared" si="4"/>
        <v>6788.336912363651</v>
      </c>
      <c r="E26" s="10">
        <f t="shared" si="5"/>
        <v>6788.336912363651</v>
      </c>
      <c r="F26" s="11">
        <f t="shared" si="6"/>
        <v>9.630264826664954</v>
      </c>
      <c r="G26" s="12">
        <f t="shared" si="0"/>
        <v>0.6768795746027713</v>
      </c>
      <c r="V26">
        <f t="shared" si="1"/>
        <v>23.496539415225037</v>
      </c>
      <c r="W26" s="3">
        <f t="shared" si="2"/>
        <v>10028.869487378764</v>
      </c>
    </row>
    <row r="27" spans="3:23" ht="12.75">
      <c r="C27" s="9">
        <f t="shared" si="3"/>
        <v>15</v>
      </c>
      <c r="D27" s="10">
        <f t="shared" si="4"/>
        <v>7127.7537579818345</v>
      </c>
      <c r="E27" s="10">
        <f t="shared" si="5"/>
        <v>7127.7537579818345</v>
      </c>
      <c r="F27" s="11">
        <f t="shared" si="6"/>
        <v>9.817260260192429</v>
      </c>
      <c r="G27" s="12">
        <f t="shared" si="0"/>
        <v>0.673671614533564</v>
      </c>
      <c r="V27">
        <f t="shared" si="1"/>
        <v>24.20143559768179</v>
      </c>
      <c r="W27" s="3">
        <f t="shared" si="2"/>
        <v>10580.457309184596</v>
      </c>
    </row>
    <row r="28" spans="3:23" ht="12.75">
      <c r="C28" s="9">
        <f t="shared" si="3"/>
        <v>16</v>
      </c>
      <c r="D28" s="10">
        <f t="shared" si="4"/>
        <v>7484.141445880927</v>
      </c>
      <c r="E28" s="10">
        <f t="shared" si="5"/>
        <v>7484.141445880927</v>
      </c>
      <c r="F28" s="11">
        <f t="shared" si="6"/>
        <v>10.007886673011699</v>
      </c>
      <c r="G28" s="12">
        <f t="shared" si="0"/>
        <v>0.6704788580665803</v>
      </c>
      <c r="V28">
        <f t="shared" si="1"/>
        <v>24.927478665612245</v>
      </c>
      <c r="W28" s="3">
        <f t="shared" si="2"/>
        <v>11162.382461189749</v>
      </c>
    </row>
    <row r="29" spans="3:23" ht="12.75">
      <c r="C29" s="9">
        <f t="shared" si="3"/>
        <v>17</v>
      </c>
      <c r="D29" s="10">
        <f t="shared" si="4"/>
        <v>7858.348518174974</v>
      </c>
      <c r="E29" s="10">
        <f t="shared" si="5"/>
        <v>7858.348518174974</v>
      </c>
      <c r="F29" s="11">
        <f t="shared" si="6"/>
        <v>10.202214569575032</v>
      </c>
      <c r="G29" s="12">
        <f t="shared" si="0"/>
        <v>0.6673012331468335</v>
      </c>
      <c r="V29">
        <f t="shared" si="1"/>
        <v>25.675303025580615</v>
      </c>
      <c r="W29" s="3">
        <f t="shared" si="2"/>
        <v>11776.313496555185</v>
      </c>
    </row>
    <row r="30" spans="3:23" ht="12.75">
      <c r="C30" s="9">
        <f t="shared" si="3"/>
        <v>18</v>
      </c>
      <c r="D30" s="10">
        <f t="shared" si="4"/>
        <v>8251.265944083723</v>
      </c>
      <c r="E30" s="10">
        <f t="shared" si="5"/>
        <v>8251.265944083723</v>
      </c>
      <c r="F30" s="11">
        <f t="shared" si="6"/>
        <v>10.40031582335319</v>
      </c>
      <c r="G30" s="12">
        <f t="shared" si="0"/>
        <v>0.6641386680608297</v>
      </c>
      <c r="V30">
        <f t="shared" si="1"/>
        <v>26.445562116348032</v>
      </c>
      <c r="W30" s="3">
        <f t="shared" si="2"/>
        <v>12424.01073886572</v>
      </c>
    </row>
    <row r="31" spans="3:23" ht="12.75">
      <c r="C31" s="9">
        <f t="shared" si="3"/>
        <v>19</v>
      </c>
      <c r="D31" s="10">
        <f t="shared" si="4"/>
        <v>8663.82924128791</v>
      </c>
      <c r="E31" s="10">
        <f t="shared" si="5"/>
        <v>8663.82924128791</v>
      </c>
      <c r="F31" s="11">
        <f t="shared" si="6"/>
        <v>10.6022637034183</v>
      </c>
      <c r="G31" s="12">
        <f t="shared" si="0"/>
        <v>0.6609910914349489</v>
      </c>
      <c r="V31">
        <f t="shared" si="1"/>
        <v>27.238928979838473</v>
      </c>
      <c r="W31" s="3">
        <f t="shared" si="2"/>
        <v>13107.331329503333</v>
      </c>
    </row>
    <row r="32" spans="3:23" ht="12.75">
      <c r="C32" s="9">
        <f t="shared" si="3"/>
        <v>20</v>
      </c>
      <c r="D32" s="10">
        <f t="shared" si="4"/>
        <v>9097.020703352306</v>
      </c>
      <c r="E32" s="10">
        <f t="shared" si="5"/>
        <v>9097.020703352306</v>
      </c>
      <c r="F32" s="11">
        <f t="shared" si="6"/>
        <v>10.808132901542928</v>
      </c>
      <c r="G32" s="12">
        <f t="shared" si="0"/>
        <v>0.6578584322338356</v>
      </c>
      <c r="V32">
        <f t="shared" si="1"/>
        <v>28.05609684923363</v>
      </c>
      <c r="W32" s="3">
        <f t="shared" si="2"/>
        <v>13828.234552626016</v>
      </c>
    </row>
    <row r="33" spans="3:23" ht="12.75">
      <c r="C33" s="9">
        <f t="shared" si="3"/>
        <v>21</v>
      </c>
      <c r="D33" s="10">
        <f t="shared" si="4"/>
        <v>9551.871738519922</v>
      </c>
      <c r="E33" s="10">
        <f t="shared" si="5"/>
        <v>9551.871738519922</v>
      </c>
      <c r="F33" s="11">
        <f t="shared" si="6"/>
        <v>11.017999559825313</v>
      </c>
      <c r="G33" s="12">
        <f t="shared" si="0"/>
        <v>0.6547406197587938</v>
      </c>
      <c r="V33">
        <f t="shared" si="1"/>
        <v>28.89777975471064</v>
      </c>
      <c r="W33" s="3">
        <f t="shared" si="2"/>
        <v>14588.787453020446</v>
      </c>
    </row>
    <row r="34" spans="3:23" ht="12.75">
      <c r="C34" s="9">
        <f t="shared" si="3"/>
        <v>22</v>
      </c>
      <c r="D34" s="10">
        <f t="shared" si="4"/>
        <v>10029.465325445917</v>
      </c>
      <c r="E34" s="10">
        <f t="shared" si="5"/>
        <v>10029.465325445917</v>
      </c>
      <c r="F34" s="11">
        <f t="shared" si="6"/>
        <v>11.231941298851046</v>
      </c>
      <c r="G34" s="12">
        <f t="shared" si="0"/>
        <v>0.6516375836461928</v>
      </c>
      <c r="V34">
        <f t="shared" si="1"/>
        <v>29.764713147351962</v>
      </c>
      <c r="W34" s="3">
        <f t="shared" si="2"/>
        <v>15391.17076293657</v>
      </c>
    </row>
    <row r="35" spans="3:23" ht="12.75">
      <c r="C35" s="9">
        <f t="shared" si="3"/>
        <v>23</v>
      </c>
      <c r="D35" s="10">
        <f t="shared" si="4"/>
        <v>10530.938591718214</v>
      </c>
      <c r="E35" s="10">
        <f t="shared" si="5"/>
        <v>10530.938591718214</v>
      </c>
      <c r="F35" s="11">
        <f t="shared" si="6"/>
        <v>11.450037246401553</v>
      </c>
      <c r="G35" s="12">
        <f t="shared" si="0"/>
        <v>0.6485492538658791</v>
      </c>
      <c r="V35">
        <f t="shared" si="1"/>
        <v>30.657654541772523</v>
      </c>
      <c r="W35" s="3">
        <f t="shared" si="2"/>
        <v>16237.685154898081</v>
      </c>
    </row>
    <row r="36" spans="3:23" ht="12.75">
      <c r="C36" s="9">
        <f t="shared" si="3"/>
        <v>24</v>
      </c>
      <c r="D36" s="10">
        <f t="shared" si="4"/>
        <v>11057.485521304125</v>
      </c>
      <c r="E36" s="10">
        <f t="shared" si="5"/>
        <v>11057.485521304125</v>
      </c>
      <c r="F36" s="11">
        <f t="shared" si="6"/>
        <v>11.672368066720031</v>
      </c>
      <c r="G36" s="12">
        <f t="shared" si="0"/>
        <v>0.6454755607195954</v>
      </c>
      <c r="V36">
        <f t="shared" si="1"/>
        <v>31.5773841780257</v>
      </c>
      <c r="W36" s="3">
        <f t="shared" si="2"/>
        <v>17130.757838417474</v>
      </c>
    </row>
    <row r="37" spans="3:23" ht="12.75">
      <c r="C37" s="9">
        <f t="shared" si="3"/>
        <v>25</v>
      </c>
      <c r="D37" s="10">
        <f t="shared" si="4"/>
        <v>11610.359797369332</v>
      </c>
      <c r="E37" s="10">
        <f t="shared" si="5"/>
        <v>11610.359797369332</v>
      </c>
      <c r="F37" s="11">
        <f t="shared" si="6"/>
        <v>11.899015990345662</v>
      </c>
      <c r="G37" s="12">
        <f t="shared" si="0"/>
        <v>0.6424164348394079</v>
      </c>
      <c r="V37">
        <f t="shared" si="1"/>
        <v>32.52470570336647</v>
      </c>
      <c r="W37" s="3">
        <f t="shared" si="2"/>
        <v>18072.949519530433</v>
      </c>
    </row>
    <row r="38" spans="3:23" ht="12.75">
      <c r="C38" s="9">
        <f t="shared" si="3"/>
        <v>26</v>
      </c>
      <c r="D38" s="10">
        <f t="shared" si="4"/>
        <v>12190.8777872378</v>
      </c>
      <c r="E38" s="10">
        <f t="shared" si="5"/>
        <v>12190.8777872378</v>
      </c>
      <c r="F38" s="11">
        <f t="shared" si="6"/>
        <v>12.130064844527132</v>
      </c>
      <c r="G38" s="12">
        <f t="shared" si="0"/>
        <v>0.6393718071861407</v>
      </c>
      <c r="V38">
        <f t="shared" si="1"/>
        <v>33.500446874467464</v>
      </c>
      <c r="W38" s="3">
        <f t="shared" si="2"/>
        <v>19066.961743104606</v>
      </c>
    </row>
    <row r="39" spans="3:23" ht="12.75">
      <c r="C39" s="9">
        <f t="shared" si="3"/>
        <v>27</v>
      </c>
      <c r="D39" s="10">
        <f t="shared" si="4"/>
        <v>12800.42167659969</v>
      </c>
      <c r="E39" s="10">
        <f t="shared" si="5"/>
        <v>12800.42167659969</v>
      </c>
      <c r="F39" s="11">
        <f t="shared" si="6"/>
        <v>12.365600084226688</v>
      </c>
      <c r="G39" s="12">
        <f t="shared" si="0"/>
        <v>0.6363416090478178</v>
      </c>
      <c r="V39">
        <f t="shared" si="1"/>
        <v>34.50546028070149</v>
      </c>
      <c r="W39" s="3">
        <f t="shared" si="2"/>
        <v>20115.64463897536</v>
      </c>
    </row>
    <row r="40" spans="3:23" ht="12.75">
      <c r="C40" s="9">
        <f t="shared" si="3"/>
        <v>28</v>
      </c>
      <c r="D40" s="10">
        <f t="shared" si="4"/>
        <v>13440.442760429674</v>
      </c>
      <c r="E40" s="10">
        <f t="shared" si="5"/>
        <v>13440.442760429674</v>
      </c>
      <c r="F40" s="11">
        <f t="shared" si="6"/>
        <v>12.605708823726234</v>
      </c>
      <c r="G40" s="12">
        <f t="shared" si="0"/>
        <v>0.6333257720381126</v>
      </c>
      <c r="V40">
        <f t="shared" si="1"/>
        <v>35.54062408912254</v>
      </c>
      <c r="W40" s="3">
        <f t="shared" si="2"/>
        <v>21222.005094119002</v>
      </c>
    </row>
    <row r="41" spans="3:23" ht="12.75">
      <c r="C41" s="9">
        <f t="shared" si="3"/>
        <v>29</v>
      </c>
      <c r="D41" s="10">
        <f t="shared" si="4"/>
        <v>14112.464898451159</v>
      </c>
      <c r="E41" s="10">
        <f t="shared" si="5"/>
        <v>14112.464898451159</v>
      </c>
      <c r="F41" s="11">
        <f t="shared" si="6"/>
        <v>12.850479868847135</v>
      </c>
      <c r="G41" s="12">
        <f t="shared" si="0"/>
        <v>0.630324228094804</v>
      </c>
      <c r="V41">
        <f t="shared" si="1"/>
        <v>36.60684281179621</v>
      </c>
      <c r="W41" s="3">
        <f t="shared" si="2"/>
        <v>22389.215374295545</v>
      </c>
    </row>
    <row r="42" spans="3:23" ht="12.75">
      <c r="C42" s="9">
        <f t="shared" si="3"/>
        <v>30</v>
      </c>
      <c r="D42" s="10">
        <f t="shared" si="4"/>
        <v>14818.088143373718</v>
      </c>
      <c r="E42" s="10">
        <f t="shared" si="5"/>
        <v>14818.088143373718</v>
      </c>
      <c r="F42" s="11">
        <f t="shared" si="6"/>
        <v>13.10000374979562</v>
      </c>
      <c r="G42" s="12">
        <f t="shared" si="0"/>
        <v>0.6273369094782411</v>
      </c>
      <c r="V42">
        <f t="shared" si="1"/>
        <v>37.7050480961501</v>
      </c>
      <c r="W42" s="3">
        <f t="shared" si="2"/>
        <v>23620.6222198818</v>
      </c>
    </row>
    <row r="43" spans="3:23" ht="12.75">
      <c r="C43" s="9">
        <f t="shared" si="3"/>
        <v>31</v>
      </c>
      <c r="D43" s="10">
        <f t="shared" si="4"/>
        <v>15558.992550542403</v>
      </c>
      <c r="E43" s="10">
        <f t="shared" si="5"/>
        <v>15558.992550542403</v>
      </c>
      <c r="F43" s="11">
        <f t="shared" si="6"/>
        <v>13.354372754646024</v>
      </c>
      <c r="G43" s="12">
        <f t="shared" si="0"/>
        <v>0.6243637487698134</v>
      </c>
      <c r="V43">
        <f t="shared" si="1"/>
        <v>38.8361995390346</v>
      </c>
      <c r="W43" s="3">
        <f t="shared" si="2"/>
        <v>24919.756441975296</v>
      </c>
    </row>
    <row r="44" spans="3:23" ht="12.75">
      <c r="C44" s="9">
        <f t="shared" si="3"/>
        <v>32</v>
      </c>
      <c r="D44" s="10">
        <f t="shared" si="4"/>
        <v>16336.942178069525</v>
      </c>
      <c r="E44" s="10">
        <f t="shared" si="5"/>
        <v>16336.942178069525</v>
      </c>
      <c r="F44" s="11">
        <f t="shared" si="6"/>
        <v>13.613680963474101</v>
      </c>
      <c r="G44" s="12">
        <f t="shared" si="0"/>
        <v>0.6214046788704305</v>
      </c>
      <c r="V44">
        <f t="shared" si="1"/>
        <v>40.00128552520564</v>
      </c>
      <c r="W44" s="3">
        <f t="shared" si="2"/>
        <v>26290.343046283935</v>
      </c>
    </row>
    <row r="45" spans="3:23" ht="12.75">
      <c r="C45" s="9">
        <f t="shared" si="3"/>
        <v>33</v>
      </c>
      <c r="D45" s="10">
        <f t="shared" si="4"/>
        <v>17153.789286973002</v>
      </c>
      <c r="E45" s="10">
        <f t="shared" si="5"/>
        <v>17153.789286973002</v>
      </c>
      <c r="F45" s="11">
        <f t="shared" si="6"/>
        <v>13.87802428315321</v>
      </c>
      <c r="G45" s="12">
        <f t="shared" si="0"/>
        <v>0.6184596329990067</v>
      </c>
      <c r="V45">
        <f t="shared" si="1"/>
        <v>41.20132409096181</v>
      </c>
      <c r="W45" s="3">
        <f t="shared" si="2"/>
        <v>27736.31191382955</v>
      </c>
    </row>
    <row r="46" spans="3:23" ht="12.75">
      <c r="C46" s="9">
        <f t="shared" si="3"/>
        <v>34</v>
      </c>
      <c r="D46" s="10">
        <f t="shared" si="4"/>
        <v>18011.478751321654</v>
      </c>
      <c r="E46" s="10">
        <f t="shared" si="5"/>
        <v>18011.478751321654</v>
      </c>
      <c r="F46" s="11">
        <f t="shared" si="6"/>
        <v>14.14750048282609</v>
      </c>
      <c r="G46" s="12">
        <f t="shared" si="0"/>
        <v>0.6155285446909547</v>
      </c>
      <c r="V46">
        <f t="shared" si="1"/>
        <v>42.437363813690666</v>
      </c>
      <c r="W46" s="3">
        <f t="shared" si="2"/>
        <v>29261.809069090174</v>
      </c>
    </row>
    <row r="47" spans="3:23" ht="12.75">
      <c r="C47" s="9">
        <f t="shared" si="3"/>
        <v>35</v>
      </c>
      <c r="D47" s="10">
        <f t="shared" si="4"/>
        <v>18912.05268888774</v>
      </c>
      <c r="E47" s="10">
        <f t="shared" si="5"/>
        <v>18912.05268888774</v>
      </c>
      <c r="F47" s="11">
        <f t="shared" si="6"/>
        <v>14.422209230065434</v>
      </c>
      <c r="G47" s="12">
        <f t="shared" si="0"/>
        <v>0.6126113477966849</v>
      </c>
      <c r="V47">
        <f t="shared" si="1"/>
        <v>43.710484728101385</v>
      </c>
      <c r="W47" s="3">
        <f t="shared" si="2"/>
        <v>30871.20856789013</v>
      </c>
    </row>
    <row r="48" spans="3:23" ht="12.75">
      <c r="C48" s="9">
        <f t="shared" si="3"/>
        <v>36</v>
      </c>
      <c r="D48" s="10">
        <f t="shared" si="4"/>
        <v>19857.65532333213</v>
      </c>
      <c r="E48" s="10">
        <f t="shared" si="5"/>
        <v>19857.65532333213</v>
      </c>
      <c r="F48" s="11">
        <f t="shared" si="6"/>
        <v>14.70225212773661</v>
      </c>
      <c r="G48" s="12">
        <f t="shared" si="0"/>
        <v>0.609707976480113</v>
      </c>
      <c r="V48">
        <f t="shared" si="1"/>
        <v>45.021799269944424</v>
      </c>
      <c r="W48" s="3">
        <f t="shared" si="2"/>
        <v>32569.125039124086</v>
      </c>
    </row>
    <row r="49" spans="3:23" ht="12.75">
      <c r="C49" s="9">
        <f t="shared" si="3"/>
        <v>37</v>
      </c>
      <c r="D49" s="10">
        <f t="shared" si="4"/>
        <v>20850.538089498736</v>
      </c>
      <c r="E49" s="10">
        <f t="shared" si="5"/>
        <v>20850.538089498736</v>
      </c>
      <c r="F49" s="11">
        <f t="shared" si="6"/>
        <v>14.987732751576155</v>
      </c>
      <c r="G49" s="12">
        <f t="shared" si="0"/>
        <v>0.6068183652171741</v>
      </c>
      <c r="V49">
        <f t="shared" si="1"/>
        <v>46.37245324804276</v>
      </c>
      <c r="W49" s="3">
        <f t="shared" si="2"/>
        <v>34360.42691627591</v>
      </c>
    </row>
    <row r="50" spans="3:23" ht="12.75">
      <c r="C50" s="9">
        <f t="shared" si="3"/>
        <v>38</v>
      </c>
      <c r="D50" s="10">
        <f t="shared" si="4"/>
        <v>21893.064993973672</v>
      </c>
      <c r="E50" s="10">
        <f t="shared" si="5"/>
        <v>21893.064993973672</v>
      </c>
      <c r="F50" s="11">
        <f t="shared" si="6"/>
        <v>15.278756688499964</v>
      </c>
      <c r="G50" s="12">
        <f t="shared" si="0"/>
        <v>0.603942448794344</v>
      </c>
      <c r="V50">
        <f t="shared" si="1"/>
        <v>47.76362684548404</v>
      </c>
      <c r="W50" s="3">
        <f t="shared" si="2"/>
        <v>36250.25039667108</v>
      </c>
    </row>
    <row r="51" spans="3:23" ht="12.75">
      <c r="C51" s="9">
        <f t="shared" si="3"/>
        <v>39</v>
      </c>
      <c r="D51" s="10">
        <f t="shared" si="4"/>
        <v>22987.718243672356</v>
      </c>
      <c r="E51" s="10">
        <f t="shared" si="5"/>
        <v>22987.718243672356</v>
      </c>
      <c r="F51" s="11">
        <f t="shared" si="6"/>
        <v>15.575431575655305</v>
      </c>
      <c r="G51" s="12">
        <f t="shared" si="0"/>
        <v>0.6010801623071671</v>
      </c>
      <c r="V51">
        <f t="shared" si="1"/>
        <v>49.19653565084856</v>
      </c>
      <c r="W51" s="3">
        <f t="shared" si="2"/>
        <v>38244.014168487985</v>
      </c>
    </row>
    <row r="52" spans="3:23" ht="12.75">
      <c r="C52" s="9">
        <f t="shared" si="3"/>
        <v>40</v>
      </c>
      <c r="D52" s="10">
        <f t="shared" si="4"/>
        <v>24137.104155855974</v>
      </c>
      <c r="E52" s="10">
        <f t="shared" si="5"/>
        <v>24137.104155855974</v>
      </c>
      <c r="F52" s="11">
        <f t="shared" si="6"/>
        <v>15.877867140231134</v>
      </c>
      <c r="G52" s="12">
        <f t="shared" si="0"/>
        <v>0.5982314411587919</v>
      </c>
      <c r="V52">
        <f t="shared" si="1"/>
        <v>50.67243172037402</v>
      </c>
      <c r="W52" s="3">
        <f t="shared" si="2"/>
        <v>40347.434947754824</v>
      </c>
    </row>
    <row r="53" spans="3:23" ht="12.75">
      <c r="C53" s="9">
        <f t="shared" si="3"/>
        <v>41</v>
      </c>
      <c r="D53" s="10">
        <f t="shared" si="4"/>
        <v>25343.959363648773</v>
      </c>
      <c r="E53" s="10">
        <f t="shared" si="5"/>
        <v>25343.959363648773</v>
      </c>
      <c r="F53" s="11">
        <f t="shared" si="6"/>
        <v>16.186175240041447</v>
      </c>
      <c r="G53" s="12">
        <f t="shared" si="0"/>
        <v>0.5953962210585133</v>
      </c>
      <c r="V53">
        <f t="shared" si="1"/>
        <v>52.192604671985244</v>
      </c>
      <c r="W53" s="3">
        <f t="shared" si="2"/>
        <v>42566.54386988134</v>
      </c>
    </row>
    <row r="54" spans="3:23" ht="12.75">
      <c r="C54" s="9">
        <f t="shared" si="3"/>
        <v>42</v>
      </c>
      <c r="D54" s="10">
        <f t="shared" si="4"/>
        <v>26611.157331831215</v>
      </c>
      <c r="E54" s="10">
        <f t="shared" si="5"/>
        <v>26611.157331831215</v>
      </c>
      <c r="F54" s="11">
        <f t="shared" si="6"/>
        <v>16.500469904896622</v>
      </c>
      <c r="G54" s="12">
        <f t="shared" si="0"/>
        <v>0.5925744380203214</v>
      </c>
      <c r="V54">
        <f t="shared" si="1"/>
        <v>53.7583828121448</v>
      </c>
      <c r="W54" s="3">
        <f t="shared" si="2"/>
        <v>44907.703782724806</v>
      </c>
    </row>
    <row r="55" spans="3:23" ht="12.75">
      <c r="C55" s="9">
        <f t="shared" si="3"/>
        <v>43</v>
      </c>
      <c r="D55" s="10">
        <f t="shared" si="4"/>
        <v>27941.71519842278</v>
      </c>
      <c r="E55" s="10">
        <f t="shared" si="5"/>
        <v>27941.71519842278</v>
      </c>
      <c r="F55" s="11">
        <f t="shared" si="6"/>
        <v>16.82086737877811</v>
      </c>
      <c r="G55" s="12">
        <f t="shared" si="0"/>
        <v>0.5897660283614574</v>
      </c>
      <c r="V55">
        <f t="shared" si="1"/>
        <v>55.37113429650915</v>
      </c>
      <c r="W55" s="3">
        <f t="shared" si="2"/>
        <v>47377.62749077467</v>
      </c>
    </row>
    <row r="56" spans="3:23" ht="12.75">
      <c r="C56" s="9">
        <f t="shared" si="3"/>
        <v>44</v>
      </c>
      <c r="D56" s="10">
        <f t="shared" si="4"/>
        <v>29338.80095834392</v>
      </c>
      <c r="E56" s="10">
        <f t="shared" si="5"/>
        <v>29338.80095834392</v>
      </c>
      <c r="F56" s="11">
        <f t="shared" si="6"/>
        <v>17.147486162832056</v>
      </c>
      <c r="G56" s="12">
        <f t="shared" si="0"/>
        <v>0.5869709287009767</v>
      </c>
      <c r="V56">
        <f t="shared" si="1"/>
        <v>57.032268325404424</v>
      </c>
      <c r="W56" s="3">
        <f t="shared" si="2"/>
        <v>49983.39700276728</v>
      </c>
    </row>
    <row r="57" spans="3:23" ht="12.75">
      <c r="C57" s="9">
        <f t="shared" si="3"/>
        <v>45</v>
      </c>
      <c r="D57" s="10">
        <f t="shared" si="4"/>
        <v>30805.741006261116</v>
      </c>
      <c r="E57" s="10">
        <f t="shared" si="5"/>
        <v>30805.741006261116</v>
      </c>
      <c r="F57" s="11">
        <f t="shared" si="6"/>
        <v>17.480447059197726</v>
      </c>
      <c r="G57" s="12">
        <f t="shared" si="0"/>
        <v>0.5841890759583179</v>
      </c>
      <c r="V57">
        <f t="shared" si="1"/>
        <v>58.74323637516656</v>
      </c>
      <c r="W57" s="3">
        <f t="shared" si="2"/>
        <v>52732.48383791948</v>
      </c>
    </row>
    <row r="58" spans="2:9" ht="12.75">
      <c r="B58" s="14"/>
      <c r="C58" s="14"/>
      <c r="D58" s="14"/>
      <c r="E58" s="14"/>
      <c r="F58" s="14"/>
      <c r="G58" s="14"/>
      <c r="H58" s="14"/>
      <c r="I58" s="1"/>
    </row>
  </sheetData>
  <sheetProtection sheet="1" objects="1" scenarios="1"/>
  <mergeCells count="12">
    <mergeCell ref="C6:F6"/>
    <mergeCell ref="C7:F7"/>
    <mergeCell ref="C8:F8"/>
    <mergeCell ref="C9:F9"/>
    <mergeCell ref="B1:H1"/>
    <mergeCell ref="B58:H58"/>
    <mergeCell ref="C3:G3"/>
    <mergeCell ref="C2:G2"/>
    <mergeCell ref="C10:F10"/>
    <mergeCell ref="C11:G11"/>
    <mergeCell ref="C4:F4"/>
    <mergeCell ref="C5:F5"/>
  </mergeCells>
  <printOptions/>
  <pageMargins left="0.75" right="0.75" top="1" bottom="1" header="0.5" footer="0.5"/>
  <pageSetup fitToHeight="1" fitToWidth="1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Day</dc:creator>
  <cp:keywords/>
  <dc:description/>
  <cp:lastModifiedBy>Thomas Day</cp:lastModifiedBy>
  <cp:lastPrinted>2005-12-23T21:40:32Z</cp:lastPrinted>
  <dcterms:created xsi:type="dcterms:W3CDTF">2005-12-23T17:18:14Z</dcterms:created>
  <dcterms:modified xsi:type="dcterms:W3CDTF">2005-12-27T23:14:41Z</dcterms:modified>
  <cp:category/>
  <cp:version/>
  <cp:contentType/>
  <cp:contentStatus/>
</cp:coreProperties>
</file>